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885" tabRatio="704"/>
  </bookViews>
  <sheets>
    <sheet name="19.23_2014" sheetId="13" r:id="rId1"/>
  </sheets>
  <definedNames>
    <definedName name="_Key1" localSheetId="0" hidden="1">'19.23_2014'!$A$23:$A$53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'19.23_2014'!$A$13:$T$74</definedName>
    <definedName name="_xlnm.Print_Area" localSheetId="0">'19.23_2014'!$A$1:$T$74</definedName>
    <definedName name="Imprimir_área_IM" localSheetId="0">'19.23_2014'!$A$13:$T$74</definedName>
  </definedNames>
  <calcPr calcId="145621"/>
</workbook>
</file>

<file path=xl/calcChain.xml><?xml version="1.0" encoding="utf-8"?>
<calcChain xmlns="http://schemas.openxmlformats.org/spreadsheetml/2006/main">
  <c r="B70" i="13"/>
  <c r="B69"/>
  <c r="B68"/>
  <c r="B67"/>
  <c r="B66"/>
  <c r="B65"/>
  <c r="B64"/>
  <c r="B63"/>
  <c r="B62"/>
  <c r="B61"/>
  <c r="B60"/>
  <c r="B59"/>
  <c r="B58"/>
  <c r="B57"/>
  <c r="B17"/>
  <c r="B56"/>
  <c r="B55" s="1"/>
  <c r="K55"/>
  <c r="J55"/>
  <c r="I55"/>
  <c r="H55"/>
  <c r="G55"/>
  <c r="F55"/>
  <c r="E55"/>
  <c r="D55"/>
  <c r="C55"/>
  <c r="J22"/>
  <c r="I22"/>
  <c r="H22"/>
  <c r="G22"/>
  <c r="F22"/>
  <c r="E22"/>
  <c r="D22"/>
  <c r="C22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 s="1"/>
  <c r="B20"/>
  <c r="B19"/>
  <c r="B18"/>
  <c r="J16"/>
  <c r="J14" s="1"/>
  <c r="I16"/>
  <c r="H16"/>
  <c r="H14" s="1"/>
  <c r="G16"/>
  <c r="F16"/>
  <c r="F14" s="1"/>
  <c r="E16"/>
  <c r="D16"/>
  <c r="D14" s="1"/>
  <c r="I14"/>
  <c r="G14"/>
  <c r="E14"/>
  <c r="T55"/>
  <c r="O55"/>
  <c r="M55"/>
  <c r="S22"/>
  <c r="O22"/>
  <c r="S16"/>
  <c r="L55"/>
  <c r="P55"/>
  <c r="R55"/>
  <c r="S55"/>
  <c r="N55"/>
  <c r="S14"/>
  <c r="O16"/>
  <c r="O14" s="1"/>
  <c r="Q55"/>
  <c r="M22"/>
  <c r="R22"/>
  <c r="R16"/>
  <c r="R14" s="1"/>
  <c r="Q22"/>
  <c r="N16"/>
  <c r="Q16"/>
  <c r="Q14" s="1"/>
  <c r="P22"/>
  <c r="M16"/>
  <c r="T22"/>
  <c r="T16"/>
  <c r="K16"/>
  <c r="K22"/>
  <c r="L22"/>
  <c r="L14" s="1"/>
  <c r="L16"/>
  <c r="P16"/>
  <c r="P14" s="1"/>
  <c r="N22"/>
  <c r="K14"/>
  <c r="C16"/>
  <c r="C14" s="1"/>
  <c r="M14" l="1"/>
  <c r="B16"/>
  <c r="N14"/>
  <c r="T14"/>
  <c r="B14"/>
</calcChain>
</file>

<file path=xl/sharedStrings.xml><?xml version="1.0" encoding="utf-8"?>
<sst xmlns="http://schemas.openxmlformats.org/spreadsheetml/2006/main" count="85" uniqueCount="68">
  <si>
    <t xml:space="preserve"> D.H.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</si>
  <si>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</si>
  <si>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</si>
  <si>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</si>
  <si>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</si>
  <si>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</si>
  <si>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</si>
  <si>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</si>
  <si>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</si>
  <si>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</si>
  <si>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</si>
  <si>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</si>
  <si>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</si>
  <si>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</si>
  <si>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</si>
  <si>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</si>
  <si>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</si>
  <si>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</si>
  <si>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</si>
  <si>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</si>
  <si>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</si>
  <si>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</si>
  <si>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</si>
  <si>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</si>
  <si>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</si>
  <si>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</si>
  <si>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</si>
  <si>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</si>
  <si>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</si>
  <si>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</si>
  <si>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</si>
  <si>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</si>
  <si>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</si>
  <si>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</si>
  <si>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</si>
  <si>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</si>
  <si>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</si>
  <si>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</si>
  <si>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</si>
  <si>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</si>
  <si>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</si>
  <si>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</si>
  <si>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</si>
  <si>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</si>
  <si>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</si>
  <si>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</si>
  <si>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</si>
  <si>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</si>
  <si>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</si>
  <si>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</si>
  <si>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</si>
  <si>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</si>
  <si>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</si>
  <si>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</si>
  <si>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</si>
  <si>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19.23 Dosis Aplicadas de Sarampión Rubéola por Delegación y Grupos de Edad</t>
  </si>
  <si>
    <t>Delegación</t>
  </si>
  <si>
    <t xml:space="preserve"> Edad  en  Años</t>
  </si>
  <si>
    <t xml:space="preserve">   10  a  14</t>
  </si>
  <si>
    <t xml:space="preserve">   15  a  39</t>
  </si>
  <si>
    <t xml:space="preserve">   40  a  49</t>
  </si>
  <si>
    <t>50  a 59</t>
  </si>
  <si>
    <t>60  ó más</t>
  </si>
  <si>
    <t>No DH.</t>
  </si>
  <si>
    <t>Fuente: Informe Mensual de Actividades de Medicina Preventiva SM7-3/II</t>
  </si>
  <si>
    <t>D.H. = Derechohabientes</t>
  </si>
  <si>
    <t>No D.H. = No Derechohabientes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</si>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</sst>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4" fontId="3" fillId="0" borderId="1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6" fillId="0" borderId="0" xfId="2" applyFont="1" applyFill="1"/>
    <xf numFmtId="0" fontId="6" fillId="0" borderId="1" xfId="0" applyFont="1" applyFill="1" applyBorder="1" applyAlignment="1" applyProtection="1">
      <alignment horizontal="left"/>
    </xf>
    <xf numFmtId="164" fontId="6" fillId="0" borderId="1" xfId="0" applyNumberFormat="1" applyFont="1" applyFill="1" applyBorder="1" applyProtection="1"/>
    <xf numFmtId="0" fontId="6" fillId="0" borderId="1" xfId="0" applyFont="1" applyFill="1" applyBorder="1"/>
    <xf numFmtId="0" fontId="6" fillId="0" borderId="0" xfId="0" applyFont="1" applyFill="1"/>
    <xf numFmtId="164" fontId="5" fillId="0" borderId="0" xfId="0" applyNumberFormat="1" applyFont="1" applyFill="1" applyProtection="1"/>
    <xf numFmtId="0" fontId="5" fillId="0" borderId="0" xfId="0" applyFont="1" applyFill="1"/>
    <xf numFmtId="164" fontId="6" fillId="0" borderId="0" xfId="0" applyNumberFormat="1" applyFont="1" applyFill="1" applyProtection="1"/>
    <xf numFmtId="0" fontId="8" fillId="0" borderId="0" xfId="0" applyFont="1" applyFill="1"/>
    <xf numFmtId="0" fontId="8" fillId="0" borderId="3" xfId="0" applyFont="1" applyFill="1" applyBorder="1" applyAlignment="1" applyProtection="1">
      <alignment horizontal="centerContinuous"/>
    </xf>
    <xf numFmtId="0" fontId="8" fillId="0" borderId="3" xfId="0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164" fontId="5" fillId="0" borderId="2" xfId="0" applyNumberFormat="1" applyFont="1" applyFill="1" applyBorder="1" applyProtection="1"/>
    <xf numFmtId="164" fontId="6" fillId="0" borderId="2" xfId="0" applyNumberFormat="1" applyFont="1" applyFill="1" applyBorder="1" applyProtection="1"/>
    <xf numFmtId="164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657360</xdr:colOff>
      <xdr:row>0</xdr:row>
      <xdr:rowOff>0</xdr:rowOff>
    </xdr:from>
    <xdr:to>
      <xdr:col>19</xdr:col>
      <xdr:colOff>722558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42395" y="0"/>
          <a:ext cx="3284917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657359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73380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T145"/>
  <sheetViews>
    <sheetView showGridLines="0" tabSelected="1" zoomScale="75" zoomScaleNormal="75" zoomScaleSheetLayoutView="70" workbookViewId="0">
      <selection activeCell="A8" sqref="A8:T8"/>
    </sheetView>
  </sheetViews>
  <sheetFormatPr baseColWidth="10" defaultColWidth="9.625" defaultRowHeight="12.75"/>
  <cols>
    <col min="1" max="1" width="34.375" style="1" customWidth="1"/>
    <col min="2" max="20" width="10.5" style="1" customWidth="1"/>
    <col min="21" max="16384" width="9.625" style="1"/>
  </cols>
  <sheetData>
    <row r="1" spans="1:20" ht="15.75" customHeight="1"/>
    <row r="2" spans="1:20" ht="15.75" customHeight="1"/>
    <row r="3" spans="1:20" ht="15.75" customHeight="1"/>
    <row r="4" spans="1:20" ht="15.75" customHeight="1"/>
    <row r="5" spans="1:20" ht="15.75" customHeight="1"/>
    <row r="6" spans="1:20" s="20" customFormat="1" ht="17.25" customHeight="1">
      <c r="A6" s="31" t="s">
        <v>67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S7" s="4"/>
      <c r="T7" s="5"/>
    </row>
    <row r="8" spans="1:20" ht="39" customHeight="1">
      <c r="A8" s="32" t="s">
        <v>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4.25" customHeight="1"/>
    <row r="10" spans="1:20" ht="15.75">
      <c r="A10" s="33" t="s">
        <v>56</v>
      </c>
      <c r="B10" s="29" t="s">
        <v>1</v>
      </c>
      <c r="C10" s="30" t="s">
        <v>57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15.75">
      <c r="A11" s="33"/>
      <c r="B11" s="29"/>
      <c r="C11" s="21">
        <v>1</v>
      </c>
      <c r="D11" s="21"/>
      <c r="E11" s="21">
        <v>2</v>
      </c>
      <c r="F11" s="21"/>
      <c r="G11" s="21">
        <v>3</v>
      </c>
      <c r="H11" s="21"/>
      <c r="I11" s="21">
        <v>4</v>
      </c>
      <c r="J11" s="21"/>
      <c r="K11" s="21" t="s">
        <v>58</v>
      </c>
      <c r="L11" s="21"/>
      <c r="M11" s="21" t="s">
        <v>59</v>
      </c>
      <c r="N11" s="21"/>
      <c r="O11" s="21" t="s">
        <v>60</v>
      </c>
      <c r="P11" s="21"/>
      <c r="Q11" s="21" t="s">
        <v>61</v>
      </c>
      <c r="R11" s="21"/>
      <c r="S11" s="21" t="s">
        <v>62</v>
      </c>
      <c r="T11" s="21"/>
    </row>
    <row r="12" spans="1:20" ht="15.75" customHeight="1">
      <c r="A12" s="33"/>
      <c r="B12" s="29"/>
      <c r="C12" s="22" t="s">
        <v>0</v>
      </c>
      <c r="D12" s="23" t="s">
        <v>63</v>
      </c>
      <c r="E12" s="22" t="s">
        <v>0</v>
      </c>
      <c r="F12" s="23" t="s">
        <v>63</v>
      </c>
      <c r="G12" s="22" t="s">
        <v>0</v>
      </c>
      <c r="H12" s="23" t="s">
        <v>63</v>
      </c>
      <c r="I12" s="22" t="s">
        <v>0</v>
      </c>
      <c r="J12" s="23" t="s">
        <v>63</v>
      </c>
      <c r="K12" s="22" t="s">
        <v>0</v>
      </c>
      <c r="L12" s="23" t="s">
        <v>63</v>
      </c>
      <c r="M12" s="22" t="s">
        <v>0</v>
      </c>
      <c r="N12" s="23" t="s">
        <v>63</v>
      </c>
      <c r="O12" s="22" t="s">
        <v>0</v>
      </c>
      <c r="P12" s="23" t="s">
        <v>63</v>
      </c>
      <c r="Q12" s="22" t="s">
        <v>0</v>
      </c>
      <c r="R12" s="23" t="s">
        <v>63</v>
      </c>
      <c r="S12" s="22" t="s">
        <v>0</v>
      </c>
      <c r="T12" s="23" t="s">
        <v>63</v>
      </c>
    </row>
    <row r="13" spans="1:20" s="16" customFormat="1" ht="15" customHeight="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4"/>
      <c r="M13" s="15"/>
      <c r="N13" s="15"/>
      <c r="O13" s="15"/>
      <c r="P13" s="15"/>
      <c r="Q13" s="15"/>
      <c r="R13" s="15"/>
      <c r="S13" s="15"/>
      <c r="T13" s="15"/>
    </row>
    <row r="14" spans="1:20" s="18" customFormat="1" ht="15" customHeight="1">
      <c r="A14" s="8" t="s">
        <v>1</v>
      </c>
      <c r="B14" s="17">
        <f t="shared" ref="B14:T14" si="0">SUM(B16,B22,B55)</f>
        <v>210806</v>
      </c>
      <c r="C14" s="17">
        <f t="shared" si="0"/>
        <v>391</v>
      </c>
      <c r="D14" s="17">
        <f t="shared" si="0"/>
        <v>554</v>
      </c>
      <c r="E14" s="17">
        <f t="shared" si="0"/>
        <v>77</v>
      </c>
      <c r="F14" s="17">
        <f t="shared" si="0"/>
        <v>98</v>
      </c>
      <c r="G14" s="17">
        <f t="shared" si="0"/>
        <v>84</v>
      </c>
      <c r="H14" s="17">
        <f t="shared" si="0"/>
        <v>82</v>
      </c>
      <c r="I14" s="17">
        <f t="shared" si="0"/>
        <v>126</v>
      </c>
      <c r="J14" s="17">
        <f t="shared" si="0"/>
        <v>242</v>
      </c>
      <c r="K14" s="17">
        <f t="shared" si="0"/>
        <v>35739</v>
      </c>
      <c r="L14" s="17">
        <f t="shared" si="0"/>
        <v>62397</v>
      </c>
      <c r="M14" s="17">
        <f t="shared" si="0"/>
        <v>31315</v>
      </c>
      <c r="N14" s="17">
        <f t="shared" si="0"/>
        <v>48180</v>
      </c>
      <c r="O14" s="17">
        <f t="shared" si="0"/>
        <v>8005</v>
      </c>
      <c r="P14" s="17">
        <f t="shared" si="0"/>
        <v>15307</v>
      </c>
      <c r="Q14" s="17">
        <f t="shared" si="0"/>
        <v>2465</v>
      </c>
      <c r="R14" s="17">
        <f t="shared" si="0"/>
        <v>4922</v>
      </c>
      <c r="S14" s="17">
        <f t="shared" si="0"/>
        <v>322</v>
      </c>
      <c r="T14" s="17">
        <f t="shared" si="0"/>
        <v>500</v>
      </c>
    </row>
    <row r="15" spans="1:20" s="16" customFormat="1" ht="15" customHeight="1">
      <c r="A15" s="9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s="18" customFormat="1" ht="15" customHeight="1">
      <c r="A16" s="8" t="s">
        <v>2</v>
      </c>
      <c r="B16" s="17">
        <f>SUM(B17:B20)</f>
        <v>17499</v>
      </c>
      <c r="C16" s="17">
        <f t="shared" ref="C16:J16" si="1">SUM(C17:C20)</f>
        <v>13</v>
      </c>
      <c r="D16" s="17">
        <f t="shared" si="1"/>
        <v>2</v>
      </c>
      <c r="E16" s="17">
        <f t="shared" si="1"/>
        <v>0</v>
      </c>
      <c r="F16" s="17">
        <f t="shared" si="1"/>
        <v>0</v>
      </c>
      <c r="G16" s="17">
        <f t="shared" si="1"/>
        <v>5</v>
      </c>
      <c r="H16" s="17">
        <f t="shared" si="1"/>
        <v>1</v>
      </c>
      <c r="I16" s="17">
        <f t="shared" si="1"/>
        <v>2</v>
      </c>
      <c r="J16" s="17">
        <f t="shared" si="1"/>
        <v>1</v>
      </c>
      <c r="K16" s="17">
        <f t="shared" ref="K16:T16" si="2">SUM(K17:K20)</f>
        <v>4735</v>
      </c>
      <c r="L16" s="17">
        <f t="shared" si="2"/>
        <v>3406</v>
      </c>
      <c r="M16" s="17">
        <f t="shared" si="2"/>
        <v>5288</v>
      </c>
      <c r="N16" s="17">
        <f t="shared" si="2"/>
        <v>3112</v>
      </c>
      <c r="O16" s="17">
        <f t="shared" si="2"/>
        <v>506</v>
      </c>
      <c r="P16" s="17">
        <f t="shared" si="2"/>
        <v>286</v>
      </c>
      <c r="Q16" s="17">
        <f>SUM(Q17:Q20)</f>
        <v>114</v>
      </c>
      <c r="R16" s="17">
        <f>SUM(R17:R20)</f>
        <v>28</v>
      </c>
      <c r="S16" s="17">
        <f t="shared" si="2"/>
        <v>0</v>
      </c>
      <c r="T16" s="17">
        <f t="shared" si="2"/>
        <v>0</v>
      </c>
    </row>
    <row r="17" spans="1:20" s="16" customFormat="1" ht="15" customHeight="1">
      <c r="A17" s="9" t="s">
        <v>3</v>
      </c>
      <c r="B17" s="17">
        <f>SUM(C17:T17)</f>
        <v>3450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943</v>
      </c>
      <c r="L17" s="19">
        <v>705</v>
      </c>
      <c r="M17" s="19">
        <v>1214</v>
      </c>
      <c r="N17" s="19">
        <v>388</v>
      </c>
      <c r="O17" s="19">
        <v>134</v>
      </c>
      <c r="P17" s="19">
        <v>34</v>
      </c>
      <c r="Q17" s="19">
        <v>32</v>
      </c>
      <c r="R17" s="19">
        <v>0</v>
      </c>
      <c r="S17" s="19">
        <v>0</v>
      </c>
      <c r="T17" s="19">
        <v>0</v>
      </c>
    </row>
    <row r="18" spans="1:20" s="16" customFormat="1" ht="15" customHeight="1">
      <c r="A18" s="9" t="s">
        <v>4</v>
      </c>
      <c r="B18" s="17">
        <f>SUM(C18:T18)</f>
        <v>5299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1051</v>
      </c>
      <c r="L18" s="19">
        <v>876</v>
      </c>
      <c r="M18" s="19">
        <v>1685</v>
      </c>
      <c r="N18" s="19">
        <v>1246</v>
      </c>
      <c r="O18" s="19">
        <v>209</v>
      </c>
      <c r="P18" s="19">
        <v>187</v>
      </c>
      <c r="Q18" s="19">
        <v>23</v>
      </c>
      <c r="R18" s="19">
        <v>22</v>
      </c>
      <c r="S18" s="19">
        <v>0</v>
      </c>
      <c r="T18" s="19">
        <v>0</v>
      </c>
    </row>
    <row r="19" spans="1:20" s="16" customFormat="1" ht="15" customHeight="1">
      <c r="A19" s="9" t="s">
        <v>5</v>
      </c>
      <c r="B19" s="17">
        <f>SUM(C19:T19)</f>
        <v>6817</v>
      </c>
      <c r="C19" s="19">
        <v>13</v>
      </c>
      <c r="D19" s="19">
        <v>2</v>
      </c>
      <c r="E19" s="19">
        <v>0</v>
      </c>
      <c r="F19" s="19">
        <v>0</v>
      </c>
      <c r="G19" s="19">
        <v>5</v>
      </c>
      <c r="H19" s="19">
        <v>1</v>
      </c>
      <c r="I19" s="19">
        <v>2</v>
      </c>
      <c r="J19" s="19">
        <v>1</v>
      </c>
      <c r="K19" s="19">
        <v>2323</v>
      </c>
      <c r="L19" s="19">
        <v>1514</v>
      </c>
      <c r="M19" s="19">
        <v>1705</v>
      </c>
      <c r="N19" s="19">
        <v>1038</v>
      </c>
      <c r="O19" s="19">
        <v>114</v>
      </c>
      <c r="P19" s="19">
        <v>40</v>
      </c>
      <c r="Q19" s="19">
        <v>53</v>
      </c>
      <c r="R19" s="19">
        <v>6</v>
      </c>
      <c r="S19" s="19">
        <v>0</v>
      </c>
      <c r="T19" s="19">
        <v>0</v>
      </c>
    </row>
    <row r="20" spans="1:20" s="16" customFormat="1" ht="15" customHeight="1">
      <c r="A20" s="9" t="s">
        <v>6</v>
      </c>
      <c r="B20" s="17">
        <f>SUM(C20:T20)</f>
        <v>1933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418</v>
      </c>
      <c r="L20" s="19">
        <v>311</v>
      </c>
      <c r="M20" s="19">
        <v>684</v>
      </c>
      <c r="N20" s="19">
        <v>440</v>
      </c>
      <c r="O20" s="19">
        <v>49</v>
      </c>
      <c r="P20" s="19">
        <v>25</v>
      </c>
      <c r="Q20" s="19">
        <v>6</v>
      </c>
      <c r="R20" s="19">
        <v>0</v>
      </c>
      <c r="S20" s="19">
        <v>0</v>
      </c>
      <c r="T20" s="19">
        <v>0</v>
      </c>
    </row>
    <row r="21" spans="1:20" s="16" customFormat="1" ht="15" customHeight="1">
      <c r="A21" s="9"/>
      <c r="B21" s="17"/>
      <c r="C21" s="1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18" customFormat="1" ht="15" customHeight="1">
      <c r="A22" s="8" t="s">
        <v>7</v>
      </c>
      <c r="B22" s="17">
        <f>SUM(B23:B53)</f>
        <v>192502</v>
      </c>
      <c r="C22" s="17">
        <f t="shared" ref="C22:J22" si="3">SUM(C23:C53)</f>
        <v>373</v>
      </c>
      <c r="D22" s="17">
        <f t="shared" si="3"/>
        <v>551</v>
      </c>
      <c r="E22" s="17">
        <f t="shared" si="3"/>
        <v>74</v>
      </c>
      <c r="F22" s="17">
        <f t="shared" si="3"/>
        <v>98</v>
      </c>
      <c r="G22" s="17">
        <f t="shared" si="3"/>
        <v>79</v>
      </c>
      <c r="H22" s="17">
        <f t="shared" si="3"/>
        <v>81</v>
      </c>
      <c r="I22" s="17">
        <f t="shared" si="3"/>
        <v>108</v>
      </c>
      <c r="J22" s="17">
        <f t="shared" si="3"/>
        <v>237</v>
      </c>
      <c r="K22" s="17">
        <f t="shared" ref="K22:T22" si="4">SUM(K23:K53)</f>
        <v>30902</v>
      </c>
      <c r="L22" s="17">
        <f t="shared" si="4"/>
        <v>58943</v>
      </c>
      <c r="M22" s="17">
        <f t="shared" si="4"/>
        <v>25710</v>
      </c>
      <c r="N22" s="17">
        <f t="shared" si="4"/>
        <v>44928</v>
      </c>
      <c r="O22" s="17">
        <f t="shared" si="4"/>
        <v>7406</v>
      </c>
      <c r="P22" s="17">
        <f t="shared" si="4"/>
        <v>14988</v>
      </c>
      <c r="Q22" s="17">
        <f>SUM(Q23:Q53)</f>
        <v>2312</v>
      </c>
      <c r="R22" s="17">
        <f>SUM(R23:R53)</f>
        <v>4894</v>
      </c>
      <c r="S22" s="17">
        <f t="shared" si="4"/>
        <v>320</v>
      </c>
      <c r="T22" s="17">
        <f t="shared" si="4"/>
        <v>498</v>
      </c>
    </row>
    <row r="23" spans="1:20" s="16" customFormat="1" ht="15" customHeight="1">
      <c r="A23" s="9" t="s">
        <v>8</v>
      </c>
      <c r="B23" s="17">
        <f t="shared" ref="B23:B53" si="5">SUM(C23:T23)</f>
        <v>1919</v>
      </c>
      <c r="C23" s="19">
        <v>7</v>
      </c>
      <c r="D23" s="19">
        <v>9</v>
      </c>
      <c r="E23" s="19">
        <v>7</v>
      </c>
      <c r="F23" s="19">
        <v>3</v>
      </c>
      <c r="G23" s="19">
        <v>3</v>
      </c>
      <c r="H23" s="19">
        <v>4</v>
      </c>
      <c r="I23" s="19">
        <v>26</v>
      </c>
      <c r="J23" s="19">
        <v>19</v>
      </c>
      <c r="K23" s="19">
        <v>480</v>
      </c>
      <c r="L23" s="19">
        <v>410</v>
      </c>
      <c r="M23" s="19">
        <v>382</v>
      </c>
      <c r="N23" s="19">
        <v>301</v>
      </c>
      <c r="O23" s="19">
        <v>133</v>
      </c>
      <c r="P23" s="19">
        <v>63</v>
      </c>
      <c r="Q23" s="19">
        <v>26</v>
      </c>
      <c r="R23" s="19">
        <v>10</v>
      </c>
      <c r="S23" s="19">
        <v>23</v>
      </c>
      <c r="T23" s="19">
        <v>13</v>
      </c>
    </row>
    <row r="24" spans="1:20" s="16" customFormat="1" ht="15" customHeight="1">
      <c r="A24" s="9" t="s">
        <v>9</v>
      </c>
      <c r="B24" s="17">
        <f t="shared" si="5"/>
        <v>8572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302</v>
      </c>
      <c r="L24" s="19">
        <v>2044</v>
      </c>
      <c r="M24" s="19">
        <v>252</v>
      </c>
      <c r="N24" s="19">
        <v>2811</v>
      </c>
      <c r="O24" s="19">
        <v>318</v>
      </c>
      <c r="P24" s="19">
        <v>1517</v>
      </c>
      <c r="Q24" s="19">
        <v>375</v>
      </c>
      <c r="R24" s="19">
        <v>887</v>
      </c>
      <c r="S24" s="19">
        <v>10</v>
      </c>
      <c r="T24" s="19">
        <v>56</v>
      </c>
    </row>
    <row r="25" spans="1:20" s="16" customFormat="1" ht="15" customHeight="1">
      <c r="A25" s="9" t="s">
        <v>10</v>
      </c>
      <c r="B25" s="17">
        <f t="shared" si="5"/>
        <v>590</v>
      </c>
      <c r="C25" s="19">
        <v>0</v>
      </c>
      <c r="D25" s="19">
        <v>0</v>
      </c>
      <c r="E25" s="19">
        <v>2</v>
      </c>
      <c r="F25" s="19">
        <v>0</v>
      </c>
      <c r="G25" s="19">
        <v>7</v>
      </c>
      <c r="H25" s="19">
        <v>0</v>
      </c>
      <c r="I25" s="19">
        <v>0</v>
      </c>
      <c r="J25" s="19">
        <v>0</v>
      </c>
      <c r="K25" s="19">
        <v>185</v>
      </c>
      <c r="L25" s="19">
        <v>24</v>
      </c>
      <c r="M25" s="19">
        <v>260</v>
      </c>
      <c r="N25" s="19">
        <v>33</v>
      </c>
      <c r="O25" s="19">
        <v>36</v>
      </c>
      <c r="P25" s="19">
        <v>0</v>
      </c>
      <c r="Q25" s="19">
        <v>33</v>
      </c>
      <c r="R25" s="19">
        <v>0</v>
      </c>
      <c r="S25" s="19">
        <v>10</v>
      </c>
      <c r="T25" s="19">
        <v>0</v>
      </c>
    </row>
    <row r="26" spans="1:20" s="16" customFormat="1" ht="15" customHeight="1">
      <c r="A26" s="9" t="s">
        <v>11</v>
      </c>
      <c r="B26" s="17">
        <f t="shared" si="5"/>
        <v>3535</v>
      </c>
      <c r="C26" s="19">
        <v>8</v>
      </c>
      <c r="D26" s="19">
        <v>4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104</v>
      </c>
      <c r="L26" s="19">
        <v>2029</v>
      </c>
      <c r="M26" s="19">
        <v>670</v>
      </c>
      <c r="N26" s="19">
        <v>551</v>
      </c>
      <c r="O26" s="19">
        <v>61</v>
      </c>
      <c r="P26" s="19">
        <v>82</v>
      </c>
      <c r="Q26" s="19">
        <v>25</v>
      </c>
      <c r="R26" s="19">
        <v>0</v>
      </c>
      <c r="S26" s="19">
        <v>1</v>
      </c>
      <c r="T26" s="19">
        <v>0</v>
      </c>
    </row>
    <row r="27" spans="1:20" s="16" customFormat="1" ht="15" customHeight="1">
      <c r="A27" s="9" t="s">
        <v>12</v>
      </c>
      <c r="B27" s="17">
        <f t="shared" si="5"/>
        <v>4338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831</v>
      </c>
      <c r="L27" s="19">
        <v>711</v>
      </c>
      <c r="M27" s="19">
        <v>1150</v>
      </c>
      <c r="N27" s="19">
        <v>1448</v>
      </c>
      <c r="O27" s="19">
        <v>121</v>
      </c>
      <c r="P27" s="19">
        <v>73</v>
      </c>
      <c r="Q27" s="19">
        <v>4</v>
      </c>
      <c r="R27" s="19">
        <v>0</v>
      </c>
      <c r="S27" s="19">
        <v>0</v>
      </c>
      <c r="T27" s="19">
        <v>0</v>
      </c>
    </row>
    <row r="28" spans="1:20" s="16" customFormat="1" ht="15" customHeight="1">
      <c r="A28" s="9" t="s">
        <v>13</v>
      </c>
      <c r="B28" s="17">
        <f t="shared" si="5"/>
        <v>129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32</v>
      </c>
      <c r="L28" s="19">
        <v>20</v>
      </c>
      <c r="M28" s="19">
        <v>41</v>
      </c>
      <c r="N28" s="19">
        <v>36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</row>
    <row r="29" spans="1:20" s="16" customFormat="1" ht="15" customHeight="1">
      <c r="A29" s="9" t="s">
        <v>14</v>
      </c>
      <c r="B29" s="17">
        <f t="shared" si="5"/>
        <v>23270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3736</v>
      </c>
      <c r="L29" s="19">
        <v>15076</v>
      </c>
      <c r="M29" s="19">
        <v>727</v>
      </c>
      <c r="N29" s="19">
        <v>2648</v>
      </c>
      <c r="O29" s="19">
        <v>96</v>
      </c>
      <c r="P29" s="19">
        <v>987</v>
      </c>
      <c r="Q29" s="19">
        <v>0</v>
      </c>
      <c r="R29" s="19">
        <v>0</v>
      </c>
      <c r="S29" s="19">
        <v>0</v>
      </c>
      <c r="T29" s="19">
        <v>0</v>
      </c>
    </row>
    <row r="30" spans="1:20" s="16" customFormat="1" ht="15" customHeight="1">
      <c r="A30" s="9" t="s">
        <v>15</v>
      </c>
      <c r="B30" s="17">
        <f t="shared" si="5"/>
        <v>1646</v>
      </c>
      <c r="C30" s="19">
        <v>0</v>
      </c>
      <c r="D30" s="19">
        <v>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215</v>
      </c>
      <c r="L30" s="19">
        <v>459</v>
      </c>
      <c r="M30" s="19">
        <v>89</v>
      </c>
      <c r="N30" s="19">
        <v>682</v>
      </c>
      <c r="O30" s="19">
        <v>33</v>
      </c>
      <c r="P30" s="19">
        <v>136</v>
      </c>
      <c r="Q30" s="19">
        <v>11</v>
      </c>
      <c r="R30" s="19">
        <v>18</v>
      </c>
      <c r="S30" s="19">
        <v>0</v>
      </c>
      <c r="T30" s="19">
        <v>2</v>
      </c>
    </row>
    <row r="31" spans="1:20" s="16" customFormat="1" ht="15" customHeight="1">
      <c r="A31" s="9" t="s">
        <v>16</v>
      </c>
      <c r="B31" s="17">
        <f t="shared" si="5"/>
        <v>2809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297</v>
      </c>
      <c r="L31" s="19">
        <v>1762</v>
      </c>
      <c r="M31" s="19">
        <v>260</v>
      </c>
      <c r="N31" s="19">
        <v>342</v>
      </c>
      <c r="O31" s="19">
        <v>122</v>
      </c>
      <c r="P31" s="19">
        <v>24</v>
      </c>
      <c r="Q31" s="19">
        <v>2</v>
      </c>
      <c r="R31" s="19">
        <v>0</v>
      </c>
      <c r="S31" s="19">
        <v>0</v>
      </c>
      <c r="T31" s="19">
        <v>0</v>
      </c>
    </row>
    <row r="32" spans="1:20" s="16" customFormat="1" ht="15" customHeight="1">
      <c r="A32" s="9" t="s">
        <v>17</v>
      </c>
      <c r="B32" s="17">
        <f t="shared" si="5"/>
        <v>2004</v>
      </c>
      <c r="C32" s="19">
        <v>0</v>
      </c>
      <c r="D32" s="19">
        <v>28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17</v>
      </c>
      <c r="K32" s="19">
        <v>194</v>
      </c>
      <c r="L32" s="19">
        <v>217</v>
      </c>
      <c r="M32" s="19">
        <v>509</v>
      </c>
      <c r="N32" s="19">
        <v>317</v>
      </c>
      <c r="O32" s="19">
        <v>577</v>
      </c>
      <c r="P32" s="19">
        <v>103</v>
      </c>
      <c r="Q32" s="19">
        <v>22</v>
      </c>
      <c r="R32" s="19">
        <v>20</v>
      </c>
      <c r="S32" s="19">
        <v>0</v>
      </c>
      <c r="T32" s="19">
        <v>0</v>
      </c>
    </row>
    <row r="33" spans="1:20" s="16" customFormat="1" ht="15" customHeight="1">
      <c r="A33" s="9" t="s">
        <v>18</v>
      </c>
      <c r="B33" s="17">
        <f t="shared" si="5"/>
        <v>15841</v>
      </c>
      <c r="C33" s="19">
        <v>68</v>
      </c>
      <c r="D33" s="19">
        <v>226</v>
      </c>
      <c r="E33" s="19">
        <v>30</v>
      </c>
      <c r="F33" s="19">
        <v>34</v>
      </c>
      <c r="G33" s="19">
        <v>39</v>
      </c>
      <c r="H33" s="19">
        <v>56</v>
      </c>
      <c r="I33" s="19">
        <v>35</v>
      </c>
      <c r="J33" s="19">
        <v>32</v>
      </c>
      <c r="K33" s="19">
        <v>4424</v>
      </c>
      <c r="L33" s="19">
        <v>5239</v>
      </c>
      <c r="M33" s="19">
        <v>1222</v>
      </c>
      <c r="N33" s="19">
        <v>2495</v>
      </c>
      <c r="O33" s="19">
        <v>602</v>
      </c>
      <c r="P33" s="19">
        <v>681</v>
      </c>
      <c r="Q33" s="19">
        <v>170</v>
      </c>
      <c r="R33" s="19">
        <v>435</v>
      </c>
      <c r="S33" s="19">
        <v>28</v>
      </c>
      <c r="T33" s="19">
        <v>25</v>
      </c>
    </row>
    <row r="34" spans="1:20" s="16" customFormat="1" ht="15" customHeight="1">
      <c r="A34" s="9" t="s">
        <v>19</v>
      </c>
      <c r="B34" s="17">
        <f t="shared" si="5"/>
        <v>2636</v>
      </c>
      <c r="C34" s="19">
        <v>0</v>
      </c>
      <c r="D34" s="19">
        <v>3</v>
      </c>
      <c r="E34" s="19">
        <v>1</v>
      </c>
      <c r="F34" s="19">
        <v>3</v>
      </c>
      <c r="G34" s="19">
        <v>3</v>
      </c>
      <c r="H34" s="19">
        <v>0</v>
      </c>
      <c r="I34" s="19">
        <v>1</v>
      </c>
      <c r="J34" s="19">
        <v>2</v>
      </c>
      <c r="K34" s="19">
        <v>737</v>
      </c>
      <c r="L34" s="19">
        <v>661</v>
      </c>
      <c r="M34" s="19">
        <v>270</v>
      </c>
      <c r="N34" s="19">
        <v>629</v>
      </c>
      <c r="O34" s="19">
        <v>69</v>
      </c>
      <c r="P34" s="19">
        <v>131</v>
      </c>
      <c r="Q34" s="19">
        <v>49</v>
      </c>
      <c r="R34" s="19">
        <v>75</v>
      </c>
      <c r="S34" s="19">
        <v>0</v>
      </c>
      <c r="T34" s="19">
        <v>2</v>
      </c>
    </row>
    <row r="35" spans="1:20" s="16" customFormat="1" ht="15" customHeight="1">
      <c r="A35" s="9" t="s">
        <v>20</v>
      </c>
      <c r="B35" s="17">
        <f t="shared" si="5"/>
        <v>17117</v>
      </c>
      <c r="C35" s="19">
        <v>32</v>
      </c>
      <c r="D35" s="19">
        <v>20</v>
      </c>
      <c r="E35" s="19">
        <v>0</v>
      </c>
      <c r="F35" s="19">
        <v>0</v>
      </c>
      <c r="G35" s="19">
        <v>0</v>
      </c>
      <c r="H35" s="19">
        <v>0</v>
      </c>
      <c r="I35" s="19">
        <v>2</v>
      </c>
      <c r="J35" s="19">
        <v>6</v>
      </c>
      <c r="K35" s="19">
        <v>964</v>
      </c>
      <c r="L35" s="19">
        <v>2911</v>
      </c>
      <c r="M35" s="19">
        <v>1614</v>
      </c>
      <c r="N35" s="19">
        <v>5237</v>
      </c>
      <c r="O35" s="19">
        <v>711</v>
      </c>
      <c r="P35" s="19">
        <v>2745</v>
      </c>
      <c r="Q35" s="19">
        <v>514</v>
      </c>
      <c r="R35" s="19">
        <v>2066</v>
      </c>
      <c r="S35" s="19">
        <v>122</v>
      </c>
      <c r="T35" s="19">
        <v>173</v>
      </c>
    </row>
    <row r="36" spans="1:20" s="16" customFormat="1" ht="15" customHeight="1">
      <c r="A36" s="9" t="s">
        <v>21</v>
      </c>
      <c r="B36" s="17">
        <f t="shared" si="5"/>
        <v>10636</v>
      </c>
      <c r="C36" s="19">
        <v>102</v>
      </c>
      <c r="D36" s="19">
        <v>138</v>
      </c>
      <c r="E36" s="19">
        <v>0</v>
      </c>
      <c r="F36" s="19">
        <v>2</v>
      </c>
      <c r="G36" s="19">
        <v>3</v>
      </c>
      <c r="H36" s="19">
        <v>1</v>
      </c>
      <c r="I36" s="19">
        <v>6</v>
      </c>
      <c r="J36" s="19">
        <v>18</v>
      </c>
      <c r="K36" s="19">
        <v>2447</v>
      </c>
      <c r="L36" s="19">
        <v>2048</v>
      </c>
      <c r="M36" s="19">
        <v>2289</v>
      </c>
      <c r="N36" s="19">
        <v>2368</v>
      </c>
      <c r="O36" s="19">
        <v>420</v>
      </c>
      <c r="P36" s="19">
        <v>491</v>
      </c>
      <c r="Q36" s="19">
        <v>131</v>
      </c>
      <c r="R36" s="19">
        <v>167</v>
      </c>
      <c r="S36" s="19">
        <v>4</v>
      </c>
      <c r="T36" s="19">
        <v>1</v>
      </c>
    </row>
    <row r="37" spans="1:20" s="16" customFormat="1" ht="15" customHeight="1">
      <c r="A37" s="9" t="s">
        <v>22</v>
      </c>
      <c r="B37" s="17">
        <f t="shared" si="5"/>
        <v>6199</v>
      </c>
      <c r="C37" s="19">
        <v>49</v>
      </c>
      <c r="D37" s="19">
        <v>14</v>
      </c>
      <c r="E37" s="19">
        <v>9</v>
      </c>
      <c r="F37" s="19">
        <v>27</v>
      </c>
      <c r="G37" s="19">
        <v>12</v>
      </c>
      <c r="H37" s="19">
        <v>11</v>
      </c>
      <c r="I37" s="19">
        <v>17</v>
      </c>
      <c r="J37" s="19">
        <v>16</v>
      </c>
      <c r="K37" s="19">
        <v>1220</v>
      </c>
      <c r="L37" s="19">
        <v>2893</v>
      </c>
      <c r="M37" s="19">
        <v>597</v>
      </c>
      <c r="N37" s="19">
        <v>1037</v>
      </c>
      <c r="O37" s="19">
        <v>68</v>
      </c>
      <c r="P37" s="19">
        <v>181</v>
      </c>
      <c r="Q37" s="19">
        <v>22</v>
      </c>
      <c r="R37" s="19">
        <v>26</v>
      </c>
      <c r="S37" s="19">
        <v>0</v>
      </c>
      <c r="T37" s="19">
        <v>0</v>
      </c>
    </row>
    <row r="38" spans="1:20" s="16" customFormat="1" ht="15" customHeight="1">
      <c r="A38" s="9" t="s">
        <v>23</v>
      </c>
      <c r="B38" s="17">
        <f t="shared" si="5"/>
        <v>1803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129</v>
      </c>
      <c r="L38" s="19">
        <v>303</v>
      </c>
      <c r="M38" s="19">
        <v>163</v>
      </c>
      <c r="N38" s="19">
        <v>711</v>
      </c>
      <c r="O38" s="19">
        <v>10</v>
      </c>
      <c r="P38" s="19">
        <v>398</v>
      </c>
      <c r="Q38" s="19">
        <v>5</v>
      </c>
      <c r="R38" s="19">
        <v>84</v>
      </c>
      <c r="S38" s="19">
        <v>0</v>
      </c>
      <c r="T38" s="19">
        <v>0</v>
      </c>
    </row>
    <row r="39" spans="1:20" s="16" customFormat="1" ht="15" customHeight="1">
      <c r="A39" s="9" t="s">
        <v>24</v>
      </c>
      <c r="B39" s="17">
        <f t="shared" si="5"/>
        <v>1416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1416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</row>
    <row r="40" spans="1:20" s="16" customFormat="1" ht="15" customHeight="1">
      <c r="A40" s="9" t="s">
        <v>25</v>
      </c>
      <c r="B40" s="17">
        <f t="shared" si="5"/>
        <v>316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78</v>
      </c>
      <c r="L40" s="19">
        <v>90</v>
      </c>
      <c r="M40" s="19">
        <v>61</v>
      </c>
      <c r="N40" s="19">
        <v>75</v>
      </c>
      <c r="O40" s="19">
        <v>4</v>
      </c>
      <c r="P40" s="19">
        <v>7</v>
      </c>
      <c r="Q40" s="19">
        <v>1</v>
      </c>
      <c r="R40" s="19">
        <v>0</v>
      </c>
      <c r="S40" s="19">
        <v>0</v>
      </c>
      <c r="T40" s="19">
        <v>0</v>
      </c>
    </row>
    <row r="41" spans="1:20" s="16" customFormat="1" ht="15" customHeight="1">
      <c r="A41" s="9" t="s">
        <v>26</v>
      </c>
      <c r="B41" s="17">
        <f t="shared" si="5"/>
        <v>7564</v>
      </c>
      <c r="C41" s="19">
        <v>1</v>
      </c>
      <c r="D41" s="19">
        <v>5</v>
      </c>
      <c r="E41" s="19">
        <v>2</v>
      </c>
      <c r="F41" s="19">
        <v>4</v>
      </c>
      <c r="G41" s="19">
        <v>1</v>
      </c>
      <c r="H41" s="19">
        <v>0</v>
      </c>
      <c r="I41" s="19">
        <v>0</v>
      </c>
      <c r="J41" s="19">
        <v>0</v>
      </c>
      <c r="K41" s="19">
        <v>1897</v>
      </c>
      <c r="L41" s="19">
        <v>1484</v>
      </c>
      <c r="M41" s="19">
        <v>1637</v>
      </c>
      <c r="N41" s="19">
        <v>1497</v>
      </c>
      <c r="O41" s="19">
        <v>514</v>
      </c>
      <c r="P41" s="19">
        <v>325</v>
      </c>
      <c r="Q41" s="19">
        <v>159</v>
      </c>
      <c r="R41" s="19">
        <v>32</v>
      </c>
      <c r="S41" s="19">
        <v>3</v>
      </c>
      <c r="T41" s="19">
        <v>3</v>
      </c>
    </row>
    <row r="42" spans="1:20" s="16" customFormat="1" ht="15" customHeight="1">
      <c r="A42" s="9" t="s">
        <v>27</v>
      </c>
      <c r="B42" s="17">
        <f t="shared" si="5"/>
        <v>41038</v>
      </c>
      <c r="C42" s="19">
        <v>19</v>
      </c>
      <c r="D42" s="19">
        <v>31</v>
      </c>
      <c r="E42" s="19">
        <v>10</v>
      </c>
      <c r="F42" s="19">
        <v>18</v>
      </c>
      <c r="G42" s="19">
        <v>10</v>
      </c>
      <c r="H42" s="19">
        <v>9</v>
      </c>
      <c r="I42" s="19">
        <v>11</v>
      </c>
      <c r="J42" s="19">
        <v>12</v>
      </c>
      <c r="K42" s="19">
        <v>4134</v>
      </c>
      <c r="L42" s="19">
        <v>11812</v>
      </c>
      <c r="M42" s="19">
        <v>3509</v>
      </c>
      <c r="N42" s="19">
        <v>12466</v>
      </c>
      <c r="O42" s="19">
        <v>1638</v>
      </c>
      <c r="P42" s="19">
        <v>5684</v>
      </c>
      <c r="Q42" s="19">
        <v>486</v>
      </c>
      <c r="R42" s="19">
        <v>966</v>
      </c>
      <c r="S42" s="19">
        <v>38</v>
      </c>
      <c r="T42" s="19">
        <v>185</v>
      </c>
    </row>
    <row r="43" spans="1:20" s="16" customFormat="1" ht="15" customHeight="1">
      <c r="A43" s="9" t="s">
        <v>28</v>
      </c>
      <c r="B43" s="17">
        <f t="shared" si="5"/>
        <v>635</v>
      </c>
      <c r="C43" s="19">
        <v>0</v>
      </c>
      <c r="D43" s="19">
        <v>1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86</v>
      </c>
      <c r="L43" s="19">
        <v>124</v>
      </c>
      <c r="M43" s="19">
        <v>179</v>
      </c>
      <c r="N43" s="19">
        <v>141</v>
      </c>
      <c r="O43" s="19">
        <v>37</v>
      </c>
      <c r="P43" s="19">
        <v>65</v>
      </c>
      <c r="Q43" s="19">
        <v>0</v>
      </c>
      <c r="R43" s="19">
        <v>2</v>
      </c>
      <c r="S43" s="19">
        <v>0</v>
      </c>
      <c r="T43" s="19">
        <v>0</v>
      </c>
    </row>
    <row r="44" spans="1:20" s="16" customFormat="1" ht="15" customHeight="1">
      <c r="A44" s="9" t="s">
        <v>29</v>
      </c>
      <c r="B44" s="17">
        <f t="shared" si="5"/>
        <v>4222</v>
      </c>
      <c r="C44" s="19">
        <v>64</v>
      </c>
      <c r="D44" s="19">
        <v>23</v>
      </c>
      <c r="E44" s="19">
        <v>5</v>
      </c>
      <c r="F44" s="19">
        <v>0</v>
      </c>
      <c r="G44" s="19">
        <v>0</v>
      </c>
      <c r="H44" s="19">
        <v>0</v>
      </c>
      <c r="I44" s="19">
        <v>5</v>
      </c>
      <c r="J44" s="19">
        <v>5</v>
      </c>
      <c r="K44" s="19">
        <v>686</v>
      </c>
      <c r="L44" s="19">
        <v>984</v>
      </c>
      <c r="M44" s="19">
        <v>977</v>
      </c>
      <c r="N44" s="19">
        <v>1011</v>
      </c>
      <c r="O44" s="19">
        <v>299</v>
      </c>
      <c r="P44" s="19">
        <v>150</v>
      </c>
      <c r="Q44" s="19">
        <v>8</v>
      </c>
      <c r="R44" s="19">
        <v>5</v>
      </c>
      <c r="S44" s="19">
        <v>0</v>
      </c>
      <c r="T44" s="19">
        <v>0</v>
      </c>
    </row>
    <row r="45" spans="1:20" s="16" customFormat="1" ht="15" customHeight="1">
      <c r="A45" s="9" t="s">
        <v>30</v>
      </c>
      <c r="B45" s="17">
        <f t="shared" si="5"/>
        <v>2875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53</v>
      </c>
      <c r="L45" s="19">
        <v>18</v>
      </c>
      <c r="M45" s="19">
        <v>19</v>
      </c>
      <c r="N45" s="19">
        <v>2785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</row>
    <row r="46" spans="1:20" s="16" customFormat="1" ht="15" customHeight="1">
      <c r="A46" s="9" t="s">
        <v>31</v>
      </c>
      <c r="B46" s="17">
        <f t="shared" si="5"/>
        <v>638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13</v>
      </c>
      <c r="L46" s="19">
        <v>474</v>
      </c>
      <c r="M46" s="19">
        <v>117</v>
      </c>
      <c r="N46" s="19">
        <v>28</v>
      </c>
      <c r="O46" s="19">
        <v>4</v>
      </c>
      <c r="P46" s="19">
        <v>0</v>
      </c>
      <c r="Q46" s="19">
        <v>0</v>
      </c>
      <c r="R46" s="19">
        <v>1</v>
      </c>
      <c r="S46" s="19">
        <v>0</v>
      </c>
      <c r="T46" s="19">
        <v>1</v>
      </c>
    </row>
    <row r="47" spans="1:20" s="16" customFormat="1" ht="15" customHeight="1">
      <c r="A47" s="9" t="s">
        <v>32</v>
      </c>
      <c r="B47" s="17">
        <f t="shared" si="5"/>
        <v>2060</v>
      </c>
      <c r="C47" s="19">
        <v>1</v>
      </c>
      <c r="D47" s="19">
        <v>2</v>
      </c>
      <c r="E47" s="19">
        <v>0</v>
      </c>
      <c r="F47" s="19">
        <v>0</v>
      </c>
      <c r="G47" s="19">
        <v>0</v>
      </c>
      <c r="H47" s="19">
        <v>0</v>
      </c>
      <c r="I47" s="19">
        <v>4</v>
      </c>
      <c r="J47" s="19">
        <v>5</v>
      </c>
      <c r="K47" s="19">
        <v>468</v>
      </c>
      <c r="L47" s="19">
        <v>474</v>
      </c>
      <c r="M47" s="19">
        <v>484</v>
      </c>
      <c r="N47" s="19">
        <v>463</v>
      </c>
      <c r="O47" s="19">
        <v>79</v>
      </c>
      <c r="P47" s="19">
        <v>76</v>
      </c>
      <c r="Q47" s="19">
        <v>1</v>
      </c>
      <c r="R47" s="19">
        <v>3</v>
      </c>
      <c r="S47" s="19">
        <v>0</v>
      </c>
      <c r="T47" s="19">
        <v>0</v>
      </c>
    </row>
    <row r="48" spans="1:20" s="16" customFormat="1" ht="15" customHeight="1">
      <c r="A48" s="9" t="s">
        <v>33</v>
      </c>
      <c r="B48" s="17">
        <f t="shared" si="5"/>
        <v>4990</v>
      </c>
      <c r="C48" s="19">
        <v>2</v>
      </c>
      <c r="D48" s="19">
        <v>0</v>
      </c>
      <c r="E48" s="19">
        <v>0</v>
      </c>
      <c r="F48" s="19">
        <v>0</v>
      </c>
      <c r="G48" s="19">
        <v>1</v>
      </c>
      <c r="H48" s="19">
        <v>0</v>
      </c>
      <c r="I48" s="19">
        <v>0</v>
      </c>
      <c r="J48" s="19">
        <v>0</v>
      </c>
      <c r="K48" s="19">
        <v>2644</v>
      </c>
      <c r="L48" s="19">
        <v>17</v>
      </c>
      <c r="M48" s="19">
        <v>1735</v>
      </c>
      <c r="N48" s="19">
        <v>48</v>
      </c>
      <c r="O48" s="19">
        <v>448</v>
      </c>
      <c r="P48" s="19">
        <v>0</v>
      </c>
      <c r="Q48" s="19">
        <v>66</v>
      </c>
      <c r="R48" s="19">
        <v>0</v>
      </c>
      <c r="S48" s="19">
        <v>29</v>
      </c>
      <c r="T48" s="19">
        <v>0</v>
      </c>
    </row>
    <row r="49" spans="1:20" s="16" customFormat="1" ht="15" customHeight="1">
      <c r="A49" s="9" t="s">
        <v>34</v>
      </c>
      <c r="B49" s="17">
        <f t="shared" si="5"/>
        <v>3880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100</v>
      </c>
      <c r="K49" s="19">
        <v>981</v>
      </c>
      <c r="L49" s="19">
        <v>1011</v>
      </c>
      <c r="M49" s="19">
        <v>790</v>
      </c>
      <c r="N49" s="19">
        <v>757</v>
      </c>
      <c r="O49" s="19">
        <v>55</v>
      </c>
      <c r="P49" s="19">
        <v>186</v>
      </c>
      <c r="Q49" s="19">
        <v>0</v>
      </c>
      <c r="R49" s="19">
        <v>0</v>
      </c>
      <c r="S49" s="19">
        <v>0</v>
      </c>
      <c r="T49" s="19">
        <v>0</v>
      </c>
    </row>
    <row r="50" spans="1:20" s="16" customFormat="1" ht="15" customHeight="1">
      <c r="A50" s="9" t="s">
        <v>35</v>
      </c>
      <c r="B50" s="17">
        <f t="shared" si="5"/>
        <v>633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154</v>
      </c>
      <c r="L50" s="19">
        <v>42</v>
      </c>
      <c r="M50" s="19">
        <v>196</v>
      </c>
      <c r="N50" s="19">
        <v>70</v>
      </c>
      <c r="O50" s="19">
        <v>121</v>
      </c>
      <c r="P50" s="19">
        <v>11</v>
      </c>
      <c r="Q50" s="19">
        <v>29</v>
      </c>
      <c r="R50" s="19">
        <v>4</v>
      </c>
      <c r="S50" s="19">
        <v>6</v>
      </c>
      <c r="T50" s="19">
        <v>0</v>
      </c>
    </row>
    <row r="51" spans="1:20" s="16" customFormat="1" ht="15" customHeight="1">
      <c r="A51" s="9" t="s">
        <v>36</v>
      </c>
      <c r="B51" s="17">
        <f t="shared" si="5"/>
        <v>16453</v>
      </c>
      <c r="C51" s="19">
        <v>19</v>
      </c>
      <c r="D51" s="19">
        <v>20</v>
      </c>
      <c r="E51" s="19">
        <v>8</v>
      </c>
      <c r="F51" s="19">
        <v>6</v>
      </c>
      <c r="G51" s="19">
        <v>0</v>
      </c>
      <c r="H51" s="19">
        <v>0</v>
      </c>
      <c r="I51" s="19">
        <v>0</v>
      </c>
      <c r="J51" s="19">
        <v>0</v>
      </c>
      <c r="K51" s="19">
        <v>3161</v>
      </c>
      <c r="L51" s="19">
        <v>3347</v>
      </c>
      <c r="M51" s="19">
        <v>5110</v>
      </c>
      <c r="N51" s="19">
        <v>3027</v>
      </c>
      <c r="O51" s="19">
        <v>682</v>
      </c>
      <c r="P51" s="19">
        <v>764</v>
      </c>
      <c r="Q51" s="19">
        <v>138</v>
      </c>
      <c r="R51" s="19">
        <v>88</v>
      </c>
      <c r="S51" s="19">
        <v>46</v>
      </c>
      <c r="T51" s="19">
        <v>37</v>
      </c>
    </row>
    <row r="52" spans="1:20" s="16" customFormat="1" ht="15" customHeight="1">
      <c r="A52" s="9" t="s">
        <v>37</v>
      </c>
      <c r="B52" s="17">
        <f t="shared" si="5"/>
        <v>798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136</v>
      </c>
      <c r="L52" s="19">
        <v>175</v>
      </c>
      <c r="M52" s="19">
        <v>190</v>
      </c>
      <c r="N52" s="19">
        <v>133</v>
      </c>
      <c r="O52" s="19">
        <v>120</v>
      </c>
      <c r="P52" s="19">
        <v>12</v>
      </c>
      <c r="Q52" s="19">
        <v>32</v>
      </c>
      <c r="R52" s="19">
        <v>0</v>
      </c>
      <c r="S52" s="19">
        <v>0</v>
      </c>
      <c r="T52" s="19">
        <v>0</v>
      </c>
    </row>
    <row r="53" spans="1:20" s="16" customFormat="1" ht="15" customHeight="1">
      <c r="A53" s="9" t="s">
        <v>38</v>
      </c>
      <c r="B53" s="17">
        <f t="shared" si="5"/>
        <v>1940</v>
      </c>
      <c r="C53" s="19">
        <v>1</v>
      </c>
      <c r="D53" s="19">
        <v>26</v>
      </c>
      <c r="E53" s="19">
        <v>0</v>
      </c>
      <c r="F53" s="19">
        <v>1</v>
      </c>
      <c r="G53" s="19">
        <v>0</v>
      </c>
      <c r="H53" s="19">
        <v>0</v>
      </c>
      <c r="I53" s="19">
        <v>1</v>
      </c>
      <c r="J53" s="19">
        <v>5</v>
      </c>
      <c r="K53" s="19">
        <v>114</v>
      </c>
      <c r="L53" s="19">
        <v>668</v>
      </c>
      <c r="M53" s="19">
        <v>211</v>
      </c>
      <c r="N53" s="19">
        <v>781</v>
      </c>
      <c r="O53" s="19">
        <v>28</v>
      </c>
      <c r="P53" s="19">
        <v>96</v>
      </c>
      <c r="Q53" s="19">
        <v>3</v>
      </c>
      <c r="R53" s="19">
        <v>5</v>
      </c>
      <c r="S53" s="19">
        <v>0</v>
      </c>
      <c r="T53" s="19">
        <v>0</v>
      </c>
    </row>
    <row r="54" spans="1:20" s="16" customFormat="1" ht="15" customHeight="1">
      <c r="A54" s="9"/>
      <c r="B54" s="1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s="18" customFormat="1" ht="15" customHeight="1">
      <c r="A55" s="8" t="s">
        <v>39</v>
      </c>
      <c r="B55" s="17">
        <f t="shared" ref="B55:K55" si="6">SUM(B56:B70)</f>
        <v>805</v>
      </c>
      <c r="C55" s="19">
        <f t="shared" si="6"/>
        <v>5</v>
      </c>
      <c r="D55" s="19">
        <f t="shared" si="6"/>
        <v>1</v>
      </c>
      <c r="E55" s="19">
        <f t="shared" si="6"/>
        <v>3</v>
      </c>
      <c r="F55" s="19">
        <f t="shared" si="6"/>
        <v>0</v>
      </c>
      <c r="G55" s="19">
        <f t="shared" si="6"/>
        <v>0</v>
      </c>
      <c r="H55" s="19">
        <f t="shared" si="6"/>
        <v>0</v>
      </c>
      <c r="I55" s="19">
        <f t="shared" si="6"/>
        <v>16</v>
      </c>
      <c r="J55" s="19">
        <f t="shared" si="6"/>
        <v>4</v>
      </c>
      <c r="K55" s="19">
        <f t="shared" si="6"/>
        <v>102</v>
      </c>
      <c r="L55" s="19">
        <f t="shared" ref="L55:T55" si="7">SUM(L56:L70)</f>
        <v>48</v>
      </c>
      <c r="M55" s="19">
        <f t="shared" si="7"/>
        <v>317</v>
      </c>
      <c r="N55" s="19">
        <f t="shared" si="7"/>
        <v>140</v>
      </c>
      <c r="O55" s="19">
        <f t="shared" si="7"/>
        <v>93</v>
      </c>
      <c r="P55" s="19">
        <f t="shared" si="7"/>
        <v>33</v>
      </c>
      <c r="Q55" s="19">
        <f t="shared" si="7"/>
        <v>39</v>
      </c>
      <c r="R55" s="19">
        <f t="shared" si="7"/>
        <v>0</v>
      </c>
      <c r="S55" s="19">
        <f t="shared" si="7"/>
        <v>2</v>
      </c>
      <c r="T55" s="19">
        <f t="shared" si="7"/>
        <v>2</v>
      </c>
    </row>
    <row r="56" spans="1:20" s="16" customFormat="1" ht="15" customHeight="1">
      <c r="A56" s="9" t="s">
        <v>40</v>
      </c>
      <c r="B56" s="17">
        <f>SUM(C56:T56)</f>
        <v>18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12</v>
      </c>
      <c r="N56" s="19">
        <v>0</v>
      </c>
      <c r="O56" s="19">
        <v>3</v>
      </c>
      <c r="P56" s="19">
        <v>0</v>
      </c>
      <c r="Q56" s="19">
        <v>3</v>
      </c>
      <c r="R56" s="19">
        <v>0</v>
      </c>
      <c r="S56" s="19">
        <v>0</v>
      </c>
      <c r="T56" s="19">
        <v>0</v>
      </c>
    </row>
    <row r="57" spans="1:20" s="16" customFormat="1" ht="15" customHeight="1">
      <c r="A57" s="9" t="s">
        <v>41</v>
      </c>
      <c r="B57" s="17">
        <f t="shared" ref="B57:B70" si="8">SUM(C57:T57)</f>
        <v>21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21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</row>
    <row r="58" spans="1:20" s="16" customFormat="1" ht="15" customHeight="1">
      <c r="A58" s="9" t="s">
        <v>42</v>
      </c>
      <c r="B58" s="17">
        <f t="shared" si="8"/>
        <v>25</v>
      </c>
      <c r="C58" s="19">
        <v>0</v>
      </c>
      <c r="D58" s="19">
        <v>0</v>
      </c>
      <c r="E58" s="19">
        <v>3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5</v>
      </c>
      <c r="L58" s="19">
        <v>4</v>
      </c>
      <c r="M58" s="19">
        <v>1</v>
      </c>
      <c r="N58" s="19">
        <v>10</v>
      </c>
      <c r="O58" s="19">
        <v>1</v>
      </c>
      <c r="P58" s="19">
        <v>1</v>
      </c>
      <c r="Q58" s="19">
        <v>0</v>
      </c>
      <c r="R58" s="19">
        <v>0</v>
      </c>
      <c r="S58" s="19">
        <v>0</v>
      </c>
      <c r="T58" s="19">
        <v>0</v>
      </c>
    </row>
    <row r="59" spans="1:20" s="16" customFormat="1" ht="15" customHeight="1">
      <c r="A59" s="9" t="s">
        <v>43</v>
      </c>
      <c r="B59" s="17">
        <f t="shared" si="8"/>
        <v>113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8</v>
      </c>
      <c r="L59" s="19">
        <v>5</v>
      </c>
      <c r="M59" s="19">
        <v>38</v>
      </c>
      <c r="N59" s="19">
        <v>9</v>
      </c>
      <c r="O59" s="19">
        <v>16</v>
      </c>
      <c r="P59" s="19">
        <v>9</v>
      </c>
      <c r="Q59" s="19">
        <v>25</v>
      </c>
      <c r="R59" s="19">
        <v>0</v>
      </c>
      <c r="S59" s="19">
        <v>1</v>
      </c>
      <c r="T59" s="19">
        <v>2</v>
      </c>
    </row>
    <row r="60" spans="1:20" s="16" customFormat="1" ht="15" customHeight="1">
      <c r="A60" s="9" t="s">
        <v>44</v>
      </c>
      <c r="B60" s="17">
        <f t="shared" si="8"/>
        <v>163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44</v>
      </c>
      <c r="L60" s="19">
        <v>20</v>
      </c>
      <c r="M60" s="19">
        <v>40</v>
      </c>
      <c r="N60" s="19">
        <v>9</v>
      </c>
      <c r="O60" s="19">
        <v>39</v>
      </c>
      <c r="P60" s="19">
        <v>11</v>
      </c>
      <c r="Q60" s="19">
        <v>0</v>
      </c>
      <c r="R60" s="19">
        <v>0</v>
      </c>
      <c r="S60" s="19">
        <v>0</v>
      </c>
      <c r="T60" s="19">
        <v>0</v>
      </c>
    </row>
    <row r="61" spans="1:20" s="16" customFormat="1" ht="15" customHeight="1">
      <c r="A61" s="9" t="s">
        <v>45</v>
      </c>
      <c r="B61" s="17">
        <f t="shared" si="8"/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</row>
    <row r="62" spans="1:20" s="16" customFormat="1" ht="15" customHeight="1">
      <c r="A62" s="9" t="s">
        <v>46</v>
      </c>
      <c r="B62" s="17">
        <f t="shared" si="8"/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</row>
    <row r="63" spans="1:20" s="16" customFormat="1" ht="15" customHeight="1">
      <c r="A63" s="9" t="s">
        <v>47</v>
      </c>
      <c r="B63" s="17">
        <f t="shared" si="8"/>
        <v>73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4</v>
      </c>
      <c r="L63" s="19">
        <v>0</v>
      </c>
      <c r="M63" s="19">
        <v>10</v>
      </c>
      <c r="N63" s="19">
        <v>59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</row>
    <row r="64" spans="1:20" s="16" customFormat="1" ht="15" customHeight="1">
      <c r="A64" s="9" t="s">
        <v>48</v>
      </c>
      <c r="B64" s="17">
        <f t="shared" si="8"/>
        <v>182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134</v>
      </c>
      <c r="N64" s="19">
        <v>23</v>
      </c>
      <c r="O64" s="19">
        <v>19</v>
      </c>
      <c r="P64" s="19">
        <v>5</v>
      </c>
      <c r="Q64" s="19">
        <v>0</v>
      </c>
      <c r="R64" s="19">
        <v>0</v>
      </c>
      <c r="S64" s="19">
        <v>1</v>
      </c>
      <c r="T64" s="19">
        <v>0</v>
      </c>
    </row>
    <row r="65" spans="1:20" s="16" customFormat="1" ht="15" customHeight="1">
      <c r="A65" s="9" t="s">
        <v>49</v>
      </c>
      <c r="B65" s="17">
        <f t="shared" si="8"/>
        <v>49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14</v>
      </c>
      <c r="J65" s="19">
        <v>4</v>
      </c>
      <c r="K65" s="19">
        <v>18</v>
      </c>
      <c r="L65" s="19">
        <v>13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</row>
    <row r="66" spans="1:20" s="16" customFormat="1" ht="15" customHeight="1">
      <c r="A66" s="12" t="s">
        <v>50</v>
      </c>
      <c r="B66" s="17">
        <f t="shared" si="8"/>
        <v>18</v>
      </c>
      <c r="C66" s="19">
        <v>0</v>
      </c>
      <c r="D66" s="19">
        <v>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3</v>
      </c>
      <c r="L66" s="19">
        <v>0</v>
      </c>
      <c r="M66" s="19">
        <v>2</v>
      </c>
      <c r="N66" s="19">
        <v>9</v>
      </c>
      <c r="O66" s="19">
        <v>1</v>
      </c>
      <c r="P66" s="19">
        <v>2</v>
      </c>
      <c r="Q66" s="19">
        <v>0</v>
      </c>
      <c r="R66" s="19">
        <v>0</v>
      </c>
      <c r="S66" s="19">
        <v>0</v>
      </c>
      <c r="T66" s="19">
        <v>0</v>
      </c>
    </row>
    <row r="67" spans="1:20" s="16" customFormat="1" ht="15" customHeight="1">
      <c r="A67" s="12" t="s">
        <v>51</v>
      </c>
      <c r="B67" s="17">
        <f t="shared" si="8"/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</row>
    <row r="68" spans="1:20" s="16" customFormat="1" ht="15" customHeight="1">
      <c r="A68" s="10" t="s">
        <v>52</v>
      </c>
      <c r="B68" s="17">
        <f t="shared" si="8"/>
        <v>62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9</v>
      </c>
      <c r="L68" s="19">
        <v>2</v>
      </c>
      <c r="M68" s="19">
        <v>25</v>
      </c>
      <c r="N68" s="19">
        <v>14</v>
      </c>
      <c r="O68" s="19">
        <v>6</v>
      </c>
      <c r="P68" s="19">
        <v>4</v>
      </c>
      <c r="Q68" s="19">
        <v>2</v>
      </c>
      <c r="R68" s="19">
        <v>0</v>
      </c>
      <c r="S68" s="19">
        <v>0</v>
      </c>
      <c r="T68" s="19">
        <v>0</v>
      </c>
    </row>
    <row r="69" spans="1:20" s="16" customFormat="1" ht="15" customHeight="1">
      <c r="A69" s="10" t="s">
        <v>53</v>
      </c>
      <c r="B69" s="17">
        <f t="shared" si="8"/>
        <v>81</v>
      </c>
      <c r="C69" s="19">
        <v>5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2</v>
      </c>
      <c r="J69" s="19">
        <v>0</v>
      </c>
      <c r="K69" s="19">
        <v>11</v>
      </c>
      <c r="L69" s="19">
        <v>4</v>
      </c>
      <c r="M69" s="19">
        <v>34</v>
      </c>
      <c r="N69" s="19">
        <v>7</v>
      </c>
      <c r="O69" s="19">
        <v>8</v>
      </c>
      <c r="P69" s="19">
        <v>1</v>
      </c>
      <c r="Q69" s="19">
        <v>9</v>
      </c>
      <c r="R69" s="19">
        <v>0</v>
      </c>
      <c r="S69" s="19">
        <v>0</v>
      </c>
      <c r="T69" s="19">
        <v>0</v>
      </c>
    </row>
    <row r="70" spans="1:20" s="16" customFormat="1" ht="15" customHeight="1">
      <c r="A70" s="11" t="s">
        <v>54</v>
      </c>
      <c r="B70" s="27">
        <f t="shared" si="8"/>
        <v>0</v>
      </c>
      <c r="C70" s="28">
        <v>0</v>
      </c>
      <c r="D70" s="28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</row>
    <row r="71" spans="1:20" ht="12.95" customHeight="1">
      <c r="A71" s="24" t="s">
        <v>64</v>
      </c>
      <c r="B71" s="25"/>
      <c r="C71" s="25"/>
      <c r="D71" s="19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95" customHeight="1">
      <c r="A72" s="26" t="s">
        <v>65</v>
      </c>
      <c r="B72" s="25"/>
      <c r="C72" s="25"/>
      <c r="D72" s="19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95" customHeight="1">
      <c r="A73" s="26" t="s">
        <v>66</v>
      </c>
      <c r="B73" s="25"/>
      <c r="C73" s="25"/>
      <c r="D73" s="19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2:20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2:20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2:20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2:20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2:20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2:20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2:20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2:20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2:20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2:20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2:20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2:20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2:20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2:20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2:20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</sheetData>
  <mergeCells count="5">
    <mergeCell ref="B10:B12"/>
    <mergeCell ref="C10:T10"/>
    <mergeCell ref="A6:T6"/>
    <mergeCell ref="A8:T8"/>
    <mergeCell ref="A10:A12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19.23_2014</vt:lpstr>
      <vt:lpstr>'19.23_2014'!A_IMPRESIÓN_IM</vt:lpstr>
      <vt:lpstr>'19.23_2014'!Área_de_impresión</vt:lpstr>
      <vt:lpstr>'19.23_2014'!Imprimir_área_IM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 </cp:lastModifiedBy>
  <cp:lastPrinted>2014-02-21T21:26:49Z</cp:lastPrinted>
  <dcterms:created xsi:type="dcterms:W3CDTF">2004-02-02T22:58:24Z</dcterms:created>
  <dcterms:modified xsi:type="dcterms:W3CDTF">2015-04-29T15:36:53Z</dcterms:modified>
</cp:coreProperties>
</file>